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135"/>
  </bookViews>
  <sheets>
    <sheet name="Príloha č. 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1" i="1" l="1"/>
  <c r="S21" i="1"/>
  <c r="J21" i="1"/>
  <c r="J12" i="1" l="1"/>
  <c r="J19" i="1"/>
  <c r="U13" i="1" l="1"/>
  <c r="U14" i="1"/>
  <c r="U15" i="1"/>
  <c r="U16" i="1"/>
  <c r="U17" i="1"/>
  <c r="U18" i="1"/>
  <c r="U19" i="1"/>
  <c r="U12" i="1"/>
  <c r="B22" i="1" l="1"/>
  <c r="B21" i="1"/>
  <c r="U20" i="1"/>
  <c r="T20" i="1"/>
  <c r="R20" i="1"/>
  <c r="Q20" i="1"/>
  <c r="P20" i="1"/>
  <c r="O20" i="1"/>
  <c r="N20" i="1"/>
  <c r="M20" i="1"/>
  <c r="L20" i="1"/>
  <c r="K20" i="1"/>
  <c r="I20" i="1"/>
  <c r="H20" i="1"/>
  <c r="G20" i="1"/>
  <c r="F20" i="1"/>
  <c r="E20" i="1"/>
  <c r="D20" i="1"/>
  <c r="C20" i="1"/>
  <c r="S19" i="1"/>
  <c r="S18" i="1"/>
  <c r="J18" i="1"/>
  <c r="S17" i="1"/>
  <c r="J17" i="1"/>
  <c r="S16" i="1"/>
  <c r="J16" i="1"/>
  <c r="S15" i="1"/>
  <c r="J15" i="1"/>
  <c r="S14" i="1"/>
  <c r="J14" i="1"/>
  <c r="S13" i="1"/>
  <c r="J13" i="1"/>
  <c r="S12" i="1"/>
  <c r="J20" i="1"/>
  <c r="S20" i="1" l="1"/>
  <c r="S22" i="1"/>
  <c r="F21" i="1"/>
  <c r="F22" i="1" s="1"/>
  <c r="J22" i="1"/>
  <c r="N21" i="1"/>
  <c r="N22" i="1" s="1"/>
  <c r="R21" i="1"/>
  <c r="R22" i="1" s="1"/>
  <c r="C21" i="1"/>
  <c r="C22" i="1" s="1"/>
  <c r="G21" i="1"/>
  <c r="G22" i="1" s="1"/>
  <c r="K21" i="1"/>
  <c r="K22" i="1" s="1"/>
  <c r="O21" i="1"/>
  <c r="O22" i="1" s="1"/>
  <c r="D21" i="1"/>
  <c r="D22" i="1" s="1"/>
  <c r="H21" i="1"/>
  <c r="H22" i="1" s="1"/>
  <c r="L21" i="1"/>
  <c r="L22" i="1" s="1"/>
  <c r="P21" i="1"/>
  <c r="P22" i="1" s="1"/>
  <c r="T21" i="1"/>
  <c r="T22" i="1" s="1"/>
  <c r="E21" i="1"/>
  <c r="E22" i="1" s="1"/>
  <c r="I21" i="1"/>
  <c r="I22" i="1" s="1"/>
  <c r="M21" i="1"/>
  <c r="M22" i="1" s="1"/>
  <c r="Q21" i="1"/>
  <c r="Q22" i="1" s="1"/>
  <c r="U22" i="1"/>
</calcChain>
</file>

<file path=xl/sharedStrings.xml><?xml version="1.0" encoding="utf-8"?>
<sst xmlns="http://schemas.openxmlformats.org/spreadsheetml/2006/main" count="46" uniqueCount="44">
  <si>
    <t>Názov prijímateľa:</t>
  </si>
  <si>
    <t>Názov projektu:</t>
  </si>
  <si>
    <t xml:space="preserve">Kód projektu ITMS 2014+: </t>
  </si>
  <si>
    <t xml:space="preserve">Kód žiadosti o platbu ITMS 2014+: </t>
  </si>
  <si>
    <t>Číslo účtovného dokladu</t>
  </si>
  <si>
    <t xml:space="preserve">Oprávnená časť hrubej mzdy </t>
  </si>
  <si>
    <t xml:space="preserve">Oprávnená časť odvodov podľa ekonomickej klasifikácie </t>
  </si>
  <si>
    <t>Celková výška nárokovanej mzdy</t>
  </si>
  <si>
    <t>Spolu</t>
  </si>
  <si>
    <t>PN</t>
  </si>
  <si>
    <t xml:space="preserve">CELKOM </t>
  </si>
  <si>
    <t>MRR</t>
  </si>
  <si>
    <t>RR</t>
  </si>
  <si>
    <t>Úhrada odvodov za zamestnávateľa a zamestnancov za príslušné obdobie (v súlade s predloženými výkazmi do príslušných poisťovní a prehľadom pre DÚ):</t>
  </si>
  <si>
    <t>Číslo dokladu o úhrade</t>
  </si>
  <si>
    <t>Dátum úhrady</t>
  </si>
  <si>
    <t>Uhradená suma</t>
  </si>
  <si>
    <t>Sociálna poisťovňa:</t>
  </si>
  <si>
    <t>Zdravotná poisťovňa:</t>
  </si>
  <si>
    <t>Všeobecná zdravotná poisťovňa, a. s.</t>
  </si>
  <si>
    <t>DÔVERA zdravotná poisťovňa, a. s.</t>
  </si>
  <si>
    <t>Union zdravotná poisťovňa, a. s.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</si>
  <si>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</si>
  <si>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</si>
  <si>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</si>
  <si>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</si>
  <si>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</si>
  <si>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6. Všetky uvedené údaje súhlasia s údajmi uvedenými v žiadosti o platbu.</t>
  </si>
  <si>
    <t>8. Základná finančná kontrola bola vykonaná v súlade s § 7 zákona č. 357/2015 Z. z. o finančnej kontrole a audite a o zmene a doplnení niektorých zákonov a v znení neskorších predpisov.</t>
  </si>
  <si>
    <t>sumarizačného hárku, príspevok nebude vyplatený, bude upravený alebo vyžiadané vrátenie neoprávnene vyplatených finančných prostriedkov.</t>
  </si>
  <si>
    <t>VYPRACOVAL:</t>
  </si>
  <si>
    <t>Meno a priezvisko:</t>
  </si>
  <si>
    <t xml:space="preserve">Dátum: </t>
  </si>
  <si>
    <t>Podpis:</t>
  </si>
  <si>
    <t>SCHVÁLIL ZA PRIJÍMATEĽA:</t>
  </si>
  <si>
    <t>Dátum:</t>
  </si>
  <si>
    <t>*V prípade splmonocnenia sa uvedie osoba splnomocnená štatutárnym orgánom</t>
  </si>
  <si>
    <t xml:space="preserve">Mesiac/rok: </t>
  </si>
  <si>
    <t>Mesiac/rok</t>
  </si>
  <si>
    <t xml:space="preserve">Sumarizačný hárok mzdových nákladov za zamestnancov podieľajúcich sa na činnostiach  OP EVS  za obdobie predloženej ŽoP </t>
  </si>
  <si>
    <t>5. Všetky údaje sú v súlade s Rozhodnutím o schválení ŽoNFP.</t>
  </si>
  <si>
    <t>7. Originálne účtovné doklady sú v držbe tohto subjektu a budú prístupné pre účely kontroly v súlade s Rozhodnutím o schválení ŽoNFP.</t>
  </si>
  <si>
    <t xml:space="preserve">Som si vedomý skutočnosti, že v prípade nesplnenia podmienok Rozhodnutia o schválení ŽoNFP alebo v prípade nesprávne nárokovaných finančných prostriedkov v žiadosti o platbu vyplývajúcich z tohto </t>
  </si>
  <si>
    <t>Meno, priezvisko a pečiatka štatutárneho orgánu*: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</si>
</sst>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000000"/>
    <numFmt numFmtId="165" formatCode="_-* #,##0.00\ [$€-1]_-;\-* #,##0.00\ [$€-1]_-;_-* &quot;-&quot;??\ [$€-1]_-;_-@_-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1"/>
      <name val="Verdana"/>
      <family val="2"/>
      <charset val="238"/>
    </font>
    <font>
      <sz val="10"/>
      <name val="Arial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8"/>
      <color indexed="12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12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color theme="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" fillId="0" borderId="0"/>
  </cellStyleXfs>
  <cellXfs count="142">
    <xf numFmtId="0" fontId="0" fillId="0" borderId="0" xfId="0"/>
    <xf numFmtId="0" fontId="5" fillId="0" borderId="0" xfId="0" applyFont="1"/>
    <xf numFmtId="0" fontId="6" fillId="0" borderId="0" xfId="0" applyFont="1"/>
    <xf numFmtId="0" fontId="4" fillId="4" borderId="15" xfId="0" applyFont="1" applyFill="1" applyBorder="1" applyAlignment="1">
      <alignment horizontal="center" vertical="center" wrapText="1"/>
    </xf>
    <xf numFmtId="0" fontId="6" fillId="0" borderId="1" xfId="0" applyFont="1" applyBorder="1"/>
    <xf numFmtId="49" fontId="8" fillId="0" borderId="16" xfId="0" applyNumberFormat="1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wrapText="1"/>
    </xf>
    <xf numFmtId="4" fontId="9" fillId="0" borderId="16" xfId="0" applyNumberFormat="1" applyFont="1" applyFill="1" applyBorder="1" applyAlignment="1">
      <alignment horizontal="right" vertical="center" wrapText="1"/>
    </xf>
    <xf numFmtId="4" fontId="9" fillId="0" borderId="7" xfId="0" applyNumberFormat="1" applyFont="1" applyFill="1" applyBorder="1" applyAlignment="1">
      <alignment horizontal="right" vertical="center" wrapText="1"/>
    </xf>
    <xf numFmtId="0" fontId="0" fillId="0" borderId="1" xfId="0" applyBorder="1"/>
    <xf numFmtId="4" fontId="9" fillId="0" borderId="1" xfId="0" applyNumberFormat="1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4" fontId="9" fillId="0" borderId="3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/>
    <xf numFmtId="4" fontId="13" fillId="6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10" fontId="7" fillId="2" borderId="19" xfId="1" applyNumberFormat="1" applyFont="1" applyFill="1" applyBorder="1" applyAlignment="1">
      <alignment horizontal="center" vertical="center" wrapText="1"/>
    </xf>
    <xf numFmtId="0" fontId="0" fillId="3" borderId="0" xfId="0" applyFill="1"/>
    <xf numFmtId="0" fontId="14" fillId="0" borderId="0" xfId="0" applyFont="1" applyBorder="1"/>
    <xf numFmtId="0" fontId="1" fillId="0" borderId="0" xfId="2" applyAlignment="1"/>
    <xf numFmtId="0" fontId="15" fillId="0" borderId="0" xfId="2" applyFont="1" applyBorder="1" applyAlignment="1">
      <alignment horizontal="center" wrapText="1"/>
    </xf>
    <xf numFmtId="0" fontId="1" fillId="0" borderId="0" xfId="2"/>
    <xf numFmtId="0" fontId="7" fillId="0" borderId="0" xfId="0" applyFont="1" applyFill="1" applyBorder="1" applyAlignment="1">
      <alignment vertical="center" wrapText="1"/>
    </xf>
    <xf numFmtId="165" fontId="7" fillId="0" borderId="0" xfId="0" applyNumberFormat="1" applyFont="1" applyBorder="1" applyAlignment="1">
      <alignment vertical="center" wrapText="1"/>
    </xf>
    <xf numFmtId="0" fontId="6" fillId="0" borderId="0" xfId="0" applyFont="1" applyFill="1" applyBorder="1" applyAlignment="1"/>
    <xf numFmtId="49" fontId="6" fillId="0" borderId="0" xfId="0" applyNumberFormat="1" applyFont="1" applyFill="1" applyBorder="1" applyAlignment="1" applyProtection="1">
      <alignment vertical="center"/>
      <protection locked="0"/>
    </xf>
    <xf numFmtId="49" fontId="6" fillId="0" borderId="0" xfId="0" applyNumberFormat="1" applyFont="1" applyFill="1" applyBorder="1" applyAlignment="1" applyProtection="1">
      <alignment vertical="center" wrapText="1"/>
      <protection locked="0"/>
    </xf>
    <xf numFmtId="165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>
      <alignment horizontal="left" vertical="top"/>
    </xf>
    <xf numFmtId="0" fontId="16" fillId="0" borderId="0" xfId="0" applyFont="1" applyBorder="1" applyAlignment="1"/>
    <xf numFmtId="0" fontId="17" fillId="0" borderId="0" xfId="0" applyFont="1"/>
    <xf numFmtId="165" fontId="18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wrapText="1"/>
    </xf>
    <xf numFmtId="0" fontId="17" fillId="0" borderId="0" xfId="0" applyFont="1" applyFill="1"/>
    <xf numFmtId="165" fontId="18" fillId="0" borderId="0" xfId="0" applyNumberFormat="1" applyFont="1" applyFill="1" applyBorder="1" applyAlignment="1">
      <alignment vertical="center" wrapText="1"/>
    </xf>
    <xf numFmtId="0" fontId="17" fillId="0" borderId="0" xfId="0" applyNumberFormat="1" applyFont="1" applyAlignment="1">
      <alignment horizontal="left"/>
    </xf>
    <xf numFmtId="0" fontId="7" fillId="0" borderId="0" xfId="0" applyFont="1" applyBorder="1" applyAlignment="1">
      <alignment vertical="center" wrapText="1"/>
    </xf>
    <xf numFmtId="0" fontId="6" fillId="0" borderId="0" xfId="0" applyFont="1" applyBorder="1"/>
    <xf numFmtId="0" fontId="17" fillId="0" borderId="36" xfId="0" applyFont="1" applyBorder="1"/>
    <xf numFmtId="0" fontId="17" fillId="0" borderId="37" xfId="0" applyFont="1" applyBorder="1"/>
    <xf numFmtId="0" fontId="6" fillId="0" borderId="37" xfId="0" applyFont="1" applyBorder="1"/>
    <xf numFmtId="0" fontId="6" fillId="0" borderId="38" xfId="0" applyFont="1" applyBorder="1"/>
    <xf numFmtId="0" fontId="17" fillId="0" borderId="13" xfId="0" applyFont="1" applyBorder="1"/>
    <xf numFmtId="0" fontId="17" fillId="0" borderId="0" xfId="0" applyFont="1" applyBorder="1"/>
    <xf numFmtId="0" fontId="6" fillId="0" borderId="39" xfId="0" applyFont="1" applyBorder="1"/>
    <xf numFmtId="0" fontId="17" fillId="0" borderId="13" xfId="0" applyFont="1" applyFill="1" applyBorder="1"/>
    <xf numFmtId="0" fontId="17" fillId="0" borderId="0" xfId="0" applyFont="1" applyFill="1" applyBorder="1"/>
    <xf numFmtId="0" fontId="17" fillId="0" borderId="40" xfId="0" applyFont="1" applyBorder="1"/>
    <xf numFmtId="0" fontId="17" fillId="0" borderId="41" xfId="0" applyFont="1" applyBorder="1"/>
    <xf numFmtId="0" fontId="6" fillId="0" borderId="41" xfId="0" applyFont="1" applyBorder="1"/>
    <xf numFmtId="0" fontId="6" fillId="0" borderId="42" xfId="0" applyFont="1" applyBorder="1"/>
    <xf numFmtId="0" fontId="17" fillId="0" borderId="13" xfId="0" applyFont="1" applyBorder="1" applyAlignment="1">
      <alignment wrapText="1"/>
    </xf>
    <xf numFmtId="0" fontId="17" fillId="0" borderId="0" xfId="0" applyFont="1" applyBorder="1" applyAlignment="1">
      <alignment wrapText="1"/>
    </xf>
    <xf numFmtId="0" fontId="6" fillId="0" borderId="17" xfId="0" applyFont="1" applyBorder="1"/>
    <xf numFmtId="4" fontId="9" fillId="0" borderId="43" xfId="0" applyNumberFormat="1" applyFont="1" applyFill="1" applyBorder="1" applyAlignment="1">
      <alignment horizontal="right" vertical="center" wrapText="1"/>
    </xf>
    <xf numFmtId="4" fontId="9" fillId="0" borderId="47" xfId="0" applyNumberFormat="1" applyFont="1" applyFill="1" applyBorder="1" applyAlignment="1">
      <alignment horizontal="right" vertical="center" wrapText="1"/>
    </xf>
    <xf numFmtId="4" fontId="13" fillId="6" borderId="17" xfId="0" applyNumberFormat="1" applyFont="1" applyFill="1" applyBorder="1" applyAlignment="1">
      <alignment horizontal="right" vertical="center" wrapText="1"/>
    </xf>
    <xf numFmtId="0" fontId="7" fillId="2" borderId="17" xfId="0" applyFont="1" applyFill="1" applyBorder="1" applyAlignment="1">
      <alignment vertical="center" wrapText="1"/>
    </xf>
    <xf numFmtId="0" fontId="6" fillId="0" borderId="19" xfId="0" applyFont="1" applyBorder="1"/>
    <xf numFmtId="4" fontId="9" fillId="0" borderId="14" xfId="0" applyNumberFormat="1" applyFont="1" applyFill="1" applyBorder="1" applyAlignment="1">
      <alignment horizontal="right" vertical="center" wrapText="1"/>
    </xf>
    <xf numFmtId="4" fontId="9" fillId="0" borderId="9" xfId="0" applyNumberFormat="1" applyFont="1" applyFill="1" applyBorder="1" applyAlignment="1">
      <alignment horizontal="right" vertical="center" wrapText="1"/>
    </xf>
    <xf numFmtId="4" fontId="13" fillId="6" borderId="19" xfId="0" applyNumberFormat="1" applyFont="1" applyFill="1" applyBorder="1" applyAlignment="1">
      <alignment horizontal="right" vertical="center" wrapText="1"/>
    </xf>
    <xf numFmtId="0" fontId="7" fillId="2" borderId="19" xfId="0" applyFont="1" applyFill="1" applyBorder="1" applyAlignment="1">
      <alignment vertical="center" wrapText="1"/>
    </xf>
    <xf numFmtId="0" fontId="7" fillId="4" borderId="48" xfId="0" applyFont="1" applyFill="1" applyBorder="1" applyAlignment="1">
      <alignment horizontal="center"/>
    </xf>
    <xf numFmtId="4" fontId="13" fillId="6" borderId="48" xfId="0" applyNumberFormat="1" applyFont="1" applyFill="1" applyBorder="1" applyAlignment="1">
      <alignment horizontal="right" vertical="center" wrapText="1"/>
    </xf>
    <xf numFmtId="0" fontId="7" fillId="2" borderId="48" xfId="0" applyFont="1" applyFill="1" applyBorder="1" applyAlignment="1">
      <alignment vertical="center" wrapText="1"/>
    </xf>
    <xf numFmtId="0" fontId="7" fillId="2" borderId="49" xfId="0" applyFont="1" applyFill="1" applyBorder="1" applyAlignment="1">
      <alignment vertical="center" wrapText="1"/>
    </xf>
    <xf numFmtId="4" fontId="9" fillId="0" borderId="24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horizontal="right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3" borderId="18" xfId="0" applyFont="1" applyFill="1" applyBorder="1"/>
    <xf numFmtId="4" fontId="9" fillId="3" borderId="50" xfId="0" applyNumberFormat="1" applyFont="1" applyFill="1" applyBorder="1" applyAlignment="1">
      <alignment horizontal="right" vertical="center" wrapText="1"/>
    </xf>
    <xf numFmtId="4" fontId="9" fillId="3" borderId="18" xfId="0" applyNumberFormat="1" applyFont="1" applyFill="1" applyBorder="1" applyAlignment="1">
      <alignment horizontal="right" vertical="center" wrapText="1"/>
    </xf>
    <xf numFmtId="4" fontId="13" fillId="6" borderId="18" xfId="0" applyNumberFormat="1" applyFont="1" applyFill="1" applyBorder="1" applyAlignment="1">
      <alignment horizontal="right" vertical="center" wrapText="1"/>
    </xf>
    <xf numFmtId="0" fontId="7" fillId="2" borderId="18" xfId="0" applyFont="1" applyFill="1" applyBorder="1" applyAlignment="1">
      <alignment vertical="center" wrapText="1"/>
    </xf>
    <xf numFmtId="164" fontId="19" fillId="0" borderId="0" xfId="0" applyNumberFormat="1" applyFont="1"/>
    <xf numFmtId="0" fontId="6" fillId="0" borderId="29" xfId="0" applyFont="1" applyBorder="1" applyAlignment="1" applyProtection="1">
      <alignment horizontal="left" vertical="center"/>
      <protection locked="0"/>
    </xf>
    <xf numFmtId="0" fontId="6" fillId="0" borderId="30" xfId="0" applyFont="1" applyBorder="1" applyAlignment="1" applyProtection="1">
      <alignment horizontal="left" vertical="center"/>
      <protection locked="0"/>
    </xf>
    <xf numFmtId="0" fontId="6" fillId="0" borderId="31" xfId="0" applyFont="1" applyBorder="1" applyAlignment="1" applyProtection="1">
      <alignment horizontal="left" vertical="center"/>
      <protection locked="0"/>
    </xf>
    <xf numFmtId="49" fontId="6" fillId="0" borderId="32" xfId="0" applyNumberFormat="1" applyFont="1" applyBorder="1" applyAlignment="1" applyProtection="1">
      <alignment horizontal="center"/>
      <protection locked="0"/>
    </xf>
    <xf numFmtId="49" fontId="6" fillId="0" borderId="33" xfId="0" applyNumberFormat="1" applyFont="1" applyBorder="1" applyAlignment="1" applyProtection="1">
      <alignment horizontal="center"/>
      <protection locked="0"/>
    </xf>
    <xf numFmtId="49" fontId="6" fillId="0" borderId="34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3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34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3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24" xfId="0" applyNumberFormat="1" applyFont="1" applyBorder="1" applyAlignment="1">
      <alignment horizontal="center"/>
    </xf>
    <xf numFmtId="165" fontId="6" fillId="0" borderId="25" xfId="0" applyNumberFormat="1" applyFont="1" applyBorder="1" applyAlignment="1">
      <alignment horizontal="center"/>
    </xf>
    <xf numFmtId="0" fontId="6" fillId="0" borderId="26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6" fillId="0" borderId="27" xfId="0" applyFont="1" applyBorder="1" applyAlignment="1" applyProtection="1">
      <alignment horizontal="center" vertical="center" wrapText="1"/>
      <protection locked="0"/>
    </xf>
    <xf numFmtId="49" fontId="6" fillId="0" borderId="28" xfId="0" applyNumberFormat="1" applyFont="1" applyBorder="1" applyAlignment="1" applyProtection="1">
      <alignment horizontal="center"/>
      <protection locked="0"/>
    </xf>
    <xf numFmtId="49" fontId="6" fillId="0" borderId="19" xfId="0" applyNumberFormat="1" applyFont="1" applyBorder="1" applyAlignment="1" applyProtection="1">
      <alignment horizontal="center"/>
      <protection locked="0"/>
    </xf>
    <xf numFmtId="49" fontId="6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17" xfId="0" applyNumberFormat="1" applyFont="1" applyFill="1" applyBorder="1" applyAlignment="1" applyProtection="1">
      <alignment horizontal="center" vertical="center"/>
      <protection locked="0"/>
    </xf>
    <xf numFmtId="165" fontId="6" fillId="0" borderId="27" xfId="0" applyNumberFormat="1" applyFont="1" applyFill="1" applyBorder="1" applyAlignment="1" applyProtection="1">
      <alignment horizontal="center" vertical="center"/>
      <protection locked="0"/>
    </xf>
    <xf numFmtId="49" fontId="6" fillId="0" borderId="19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17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3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0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left" vertical="center"/>
      <protection locked="0"/>
    </xf>
    <xf numFmtId="0" fontId="6" fillId="0" borderId="21" xfId="0" applyFont="1" applyBorder="1" applyAlignment="1" applyProtection="1">
      <alignment horizontal="left" vertical="center"/>
      <protection locked="0"/>
    </xf>
    <xf numFmtId="49" fontId="6" fillId="0" borderId="22" xfId="0" applyNumberFormat="1" applyFont="1" applyBorder="1" applyAlignment="1" applyProtection="1">
      <alignment horizontal="center"/>
      <protection locked="0"/>
    </xf>
    <xf numFmtId="49" fontId="6" fillId="0" borderId="23" xfId="0" applyNumberFormat="1" applyFont="1" applyBorder="1" applyAlignment="1" applyProtection="1">
      <alignment horizontal="center"/>
      <protection locked="0"/>
    </xf>
    <xf numFmtId="0" fontId="12" fillId="5" borderId="17" xfId="0" applyFont="1" applyFill="1" applyBorder="1" applyAlignment="1">
      <alignment horizontal="center" vertical="top" wrapText="1"/>
    </xf>
    <xf numFmtId="0" fontId="12" fillId="5" borderId="18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2" borderId="44" xfId="0" applyFont="1" applyFill="1" applyBorder="1" applyAlignment="1" applyProtection="1">
      <alignment horizontal="center"/>
      <protection locked="0"/>
    </xf>
    <xf numFmtId="0" fontId="2" fillId="2" borderId="45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46" xfId="0" applyFont="1" applyFill="1" applyBorder="1" applyAlignment="1" applyProtection="1">
      <alignment horizontal="center"/>
      <protection locked="0"/>
    </xf>
    <xf numFmtId="0" fontId="4" fillId="3" borderId="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3" fontId="4" fillId="3" borderId="37" xfId="0" applyNumberFormat="1" applyFont="1" applyFill="1" applyBorder="1" applyAlignment="1">
      <alignment horizontal="center" vertical="center" wrapText="1"/>
    </xf>
    <xf numFmtId="3" fontId="4" fillId="3" borderId="50" xfId="0" applyNumberFormat="1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2" fillId="0" borderId="0" xfId="2" applyFont="1" applyBorder="1" applyAlignment="1">
      <alignment horizontal="center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Normálna" xfId="0" builtinId="0"/>
    <cellStyle name="Normálne 2" xfId="2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1438275</xdr:colOff>
      <xdr:row>0</xdr:row>
      <xdr:rowOff>571500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21431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447675</xdr:colOff>
      <xdr:row>0</xdr:row>
      <xdr:rowOff>0</xdr:rowOff>
    </xdr:from>
    <xdr:to>
      <xdr:col>21</xdr:col>
      <xdr:colOff>28575</xdr:colOff>
      <xdr:row>0</xdr:row>
      <xdr:rowOff>581025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96700" y="0"/>
          <a:ext cx="23431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4"/>
  <sheetViews>
    <sheetView tabSelected="1" view="pageLayout" zoomScaleNormal="100" workbookViewId="0">
      <selection activeCell="Q24" sqref="Q24"/>
    </sheetView>
  </sheetViews>
  <sheetFormatPr defaultRowHeight="12.75" x14ac:dyDescent="0.2"/>
  <cols>
    <col min="1" max="1" width="10.5703125" customWidth="1"/>
    <col min="2" max="2" width="25.7109375" bestFit="1" customWidth="1"/>
    <col min="5" max="5" width="7" bestFit="1" customWidth="1"/>
    <col min="7" max="7" width="4" bestFit="1" customWidth="1"/>
    <col min="10" max="10" width="10" bestFit="1" customWidth="1"/>
    <col min="15" max="15" width="19.85546875" bestFit="1" customWidth="1"/>
    <col min="21" max="21" width="14" bestFit="1" customWidth="1"/>
  </cols>
  <sheetData>
    <row r="1" spans="1:21" ht="51" customHeight="1" x14ac:dyDescent="0.2">
      <c r="A1" s="138" t="s">
        <v>39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</row>
    <row r="3" spans="1:21" s="1" customFormat="1" ht="12.75" customHeight="1" x14ac:dyDescent="0.2">
      <c r="A3" s="139" t="s">
        <v>0</v>
      </c>
      <c r="B3" s="139"/>
      <c r="C3" s="140"/>
      <c r="D3" s="140"/>
      <c r="E3" s="140"/>
      <c r="F3" s="140"/>
      <c r="G3" s="140"/>
      <c r="H3" s="140"/>
      <c r="I3" s="140"/>
      <c r="J3" s="140"/>
      <c r="K3"/>
      <c r="L3"/>
      <c r="M3"/>
      <c r="N3"/>
      <c r="O3"/>
      <c r="P3"/>
      <c r="Q3"/>
      <c r="R3"/>
      <c r="S3"/>
      <c r="T3"/>
      <c r="U3"/>
    </row>
    <row r="4" spans="1:21" s="1" customFormat="1" x14ac:dyDescent="0.2">
      <c r="A4" s="139" t="s">
        <v>1</v>
      </c>
      <c r="B4" s="139"/>
      <c r="C4" s="140"/>
      <c r="D4" s="140"/>
      <c r="E4" s="140"/>
      <c r="F4" s="140"/>
      <c r="G4" s="140"/>
      <c r="H4" s="140"/>
      <c r="I4" s="140"/>
      <c r="J4" s="140"/>
      <c r="K4"/>
      <c r="L4"/>
      <c r="M4"/>
      <c r="N4"/>
      <c r="O4"/>
      <c r="P4"/>
      <c r="Q4"/>
      <c r="R4"/>
      <c r="S4"/>
      <c r="T4"/>
      <c r="U4"/>
    </row>
    <row r="5" spans="1:21" s="1" customFormat="1" x14ac:dyDescent="0.2">
      <c r="A5" s="139" t="s">
        <v>2</v>
      </c>
      <c r="B5" s="139"/>
      <c r="C5" s="140"/>
      <c r="D5" s="140"/>
      <c r="E5" s="140"/>
      <c r="F5" s="140"/>
      <c r="G5" s="140"/>
      <c r="H5" s="140"/>
      <c r="I5" s="140"/>
      <c r="J5" s="140"/>
      <c r="K5"/>
      <c r="L5"/>
      <c r="M5"/>
      <c r="N5"/>
      <c r="O5"/>
      <c r="P5"/>
      <c r="Q5"/>
      <c r="R5"/>
      <c r="S5"/>
      <c r="T5"/>
      <c r="U5"/>
    </row>
    <row r="6" spans="1:21" s="1" customFormat="1" x14ac:dyDescent="0.2">
      <c r="A6" s="139" t="s">
        <v>3</v>
      </c>
      <c r="B6" s="139"/>
      <c r="C6" s="140"/>
      <c r="D6" s="140"/>
      <c r="E6" s="140"/>
      <c r="F6" s="140"/>
      <c r="G6" s="140"/>
      <c r="H6" s="140"/>
      <c r="I6" s="140"/>
      <c r="J6" s="140"/>
      <c r="K6"/>
      <c r="L6"/>
      <c r="M6"/>
      <c r="N6"/>
      <c r="O6"/>
      <c r="P6"/>
      <c r="Q6"/>
      <c r="R6"/>
      <c r="S6"/>
      <c r="T6"/>
      <c r="U6"/>
    </row>
    <row r="7" spans="1:21" s="1" customFormat="1" ht="13.5" customHeight="1" thickBot="1" x14ac:dyDescent="0.25">
      <c r="A7" s="137" t="s">
        <v>37</v>
      </c>
      <c r="B7" s="137"/>
      <c r="C7" s="141"/>
      <c r="D7" s="141"/>
      <c r="E7" s="141"/>
      <c r="F7" s="141"/>
      <c r="G7" s="141"/>
      <c r="H7" s="141"/>
      <c r="I7" s="141"/>
      <c r="J7" s="141"/>
      <c r="K7"/>
      <c r="L7"/>
      <c r="M7"/>
      <c r="N7"/>
      <c r="O7"/>
      <c r="P7"/>
      <c r="Q7"/>
      <c r="R7"/>
      <c r="S7"/>
      <c r="T7"/>
      <c r="U7"/>
    </row>
    <row r="8" spans="1:21" s="2" customFormat="1" ht="15" customHeight="1" thickBot="1" x14ac:dyDescent="0.25">
      <c r="A8" s="120"/>
      <c r="B8" s="121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3"/>
    </row>
    <row r="9" spans="1:21" ht="15" customHeight="1" x14ac:dyDescent="0.2">
      <c r="A9" s="124" t="s">
        <v>4</v>
      </c>
      <c r="B9" s="124" t="s">
        <v>38</v>
      </c>
      <c r="C9" s="126" t="s">
        <v>5</v>
      </c>
      <c r="D9" s="127"/>
      <c r="E9" s="127"/>
      <c r="F9" s="127"/>
      <c r="G9" s="127"/>
      <c r="H9" s="127"/>
      <c r="I9" s="127"/>
      <c r="J9" s="128">
        <v>610</v>
      </c>
      <c r="K9" s="127" t="s">
        <v>6</v>
      </c>
      <c r="L9" s="127"/>
      <c r="M9" s="127"/>
      <c r="N9" s="127"/>
      <c r="O9" s="127"/>
      <c r="P9" s="127"/>
      <c r="Q9" s="127"/>
      <c r="R9" s="127"/>
      <c r="S9" s="128">
        <v>620</v>
      </c>
      <c r="T9" s="130">
        <v>642015</v>
      </c>
      <c r="U9" s="128" t="s">
        <v>7</v>
      </c>
    </row>
    <row r="10" spans="1:21" ht="38.25" customHeight="1" x14ac:dyDescent="0.2">
      <c r="A10" s="125"/>
      <c r="B10" s="125"/>
      <c r="C10" s="133">
        <v>611</v>
      </c>
      <c r="D10" s="106">
        <v>612001</v>
      </c>
      <c r="E10" s="108">
        <v>612002</v>
      </c>
      <c r="F10" s="106">
        <v>613</v>
      </c>
      <c r="G10" s="108">
        <v>614</v>
      </c>
      <c r="H10" s="106">
        <v>615</v>
      </c>
      <c r="I10" s="118">
        <v>616</v>
      </c>
      <c r="J10" s="129"/>
      <c r="K10" s="135">
        <v>621</v>
      </c>
      <c r="L10" s="108">
        <v>623</v>
      </c>
      <c r="M10" s="108">
        <v>625001</v>
      </c>
      <c r="N10" s="108">
        <v>625002</v>
      </c>
      <c r="O10" s="108">
        <v>625003</v>
      </c>
      <c r="P10" s="108">
        <v>625004</v>
      </c>
      <c r="Q10" s="108">
        <v>625005</v>
      </c>
      <c r="R10" s="118">
        <v>625007</v>
      </c>
      <c r="S10" s="129"/>
      <c r="T10" s="131"/>
      <c r="U10" s="132"/>
    </row>
    <row r="11" spans="1:21" ht="36" customHeight="1" x14ac:dyDescent="0.2">
      <c r="A11" s="125"/>
      <c r="B11" s="125"/>
      <c r="C11" s="134"/>
      <c r="D11" s="107"/>
      <c r="E11" s="109"/>
      <c r="F11" s="107"/>
      <c r="G11" s="109"/>
      <c r="H11" s="107"/>
      <c r="I11" s="119"/>
      <c r="J11" s="3" t="s">
        <v>8</v>
      </c>
      <c r="K11" s="136"/>
      <c r="L11" s="109"/>
      <c r="M11" s="109"/>
      <c r="N11" s="109"/>
      <c r="O11" s="109"/>
      <c r="P11" s="109"/>
      <c r="Q11" s="109"/>
      <c r="R11" s="119"/>
      <c r="S11" s="3" t="s">
        <v>8</v>
      </c>
      <c r="T11" s="72" t="s">
        <v>9</v>
      </c>
      <c r="U11" s="132"/>
    </row>
    <row r="12" spans="1:21" s="2" customFormat="1" x14ac:dyDescent="0.2">
      <c r="A12" s="4"/>
      <c r="B12" s="4"/>
      <c r="C12" s="4"/>
      <c r="D12" s="4"/>
      <c r="E12" s="4"/>
      <c r="F12" s="4"/>
      <c r="G12" s="4"/>
      <c r="H12" s="4"/>
      <c r="I12" s="56"/>
      <c r="J12" s="66">
        <f>+SUM(C12:I12)</f>
        <v>0</v>
      </c>
      <c r="K12" s="61"/>
      <c r="L12" s="4"/>
      <c r="M12" s="4"/>
      <c r="N12" s="4"/>
      <c r="O12" s="4"/>
      <c r="P12" s="4"/>
      <c r="Q12" s="4"/>
      <c r="R12" s="56"/>
      <c r="S12" s="66">
        <f>+SUM(K12:R12)</f>
        <v>0</v>
      </c>
      <c r="T12" s="73"/>
      <c r="U12" s="66">
        <f>+SUM(J12+S12+T12)</f>
        <v>0</v>
      </c>
    </row>
    <row r="13" spans="1:21" s="2" customFormat="1" x14ac:dyDescent="0.2">
      <c r="A13" s="4"/>
      <c r="B13" s="4"/>
      <c r="C13" s="4"/>
      <c r="D13" s="4"/>
      <c r="E13" s="4"/>
      <c r="F13" s="4"/>
      <c r="G13" s="4"/>
      <c r="H13" s="4"/>
      <c r="I13" s="56"/>
      <c r="J13" s="66">
        <f t="shared" ref="J13:J18" si="0">+SUM(C13:I13)</f>
        <v>0</v>
      </c>
      <c r="K13" s="61"/>
      <c r="L13" s="4"/>
      <c r="M13" s="4"/>
      <c r="N13" s="4"/>
      <c r="O13" s="4"/>
      <c r="P13" s="4"/>
      <c r="Q13" s="4"/>
      <c r="R13" s="56"/>
      <c r="S13" s="66">
        <f t="shared" ref="S13:S19" si="1">+SUM(K13:R13)</f>
        <v>0</v>
      </c>
      <c r="T13" s="73"/>
      <c r="U13" s="66">
        <f t="shared" ref="U13:U19" si="2">+SUM(J13+S13+T13)</f>
        <v>0</v>
      </c>
    </row>
    <row r="14" spans="1:21" s="2" customFormat="1" x14ac:dyDescent="0.2">
      <c r="A14" s="4"/>
      <c r="B14" s="4"/>
      <c r="C14" s="4"/>
      <c r="D14" s="4"/>
      <c r="E14" s="4"/>
      <c r="F14" s="4"/>
      <c r="G14" s="4"/>
      <c r="H14" s="4"/>
      <c r="I14" s="56"/>
      <c r="J14" s="66">
        <f t="shared" si="0"/>
        <v>0</v>
      </c>
      <c r="K14" s="61"/>
      <c r="L14" s="4"/>
      <c r="M14" s="4"/>
      <c r="N14" s="4"/>
      <c r="O14" s="4"/>
      <c r="P14" s="4"/>
      <c r="Q14" s="4"/>
      <c r="R14" s="56"/>
      <c r="S14" s="66">
        <f t="shared" si="1"/>
        <v>0</v>
      </c>
      <c r="T14" s="73"/>
      <c r="U14" s="66">
        <f t="shared" si="2"/>
        <v>0</v>
      </c>
    </row>
    <row r="15" spans="1:21" ht="13.5" x14ac:dyDescent="0.25">
      <c r="A15" s="5"/>
      <c r="B15" s="6"/>
      <c r="C15" s="7"/>
      <c r="D15" s="7"/>
      <c r="E15" s="7"/>
      <c r="F15" s="7"/>
      <c r="G15" s="8"/>
      <c r="H15" s="8"/>
      <c r="I15" s="57"/>
      <c r="J15" s="66">
        <f t="shared" si="0"/>
        <v>0</v>
      </c>
      <c r="K15" s="62"/>
      <c r="L15" s="9"/>
      <c r="M15" s="9"/>
      <c r="N15" s="10"/>
      <c r="O15" s="7"/>
      <c r="P15" s="7"/>
      <c r="Q15" s="7"/>
      <c r="R15" s="70"/>
      <c r="S15" s="66">
        <f t="shared" si="1"/>
        <v>0</v>
      </c>
      <c r="T15" s="74"/>
      <c r="U15" s="66">
        <f t="shared" si="2"/>
        <v>0</v>
      </c>
    </row>
    <row r="16" spans="1:21" ht="13.5" x14ac:dyDescent="0.25">
      <c r="A16" s="11"/>
      <c r="B16" s="12"/>
      <c r="C16" s="10"/>
      <c r="D16" s="10"/>
      <c r="E16" s="10"/>
      <c r="F16" s="10"/>
      <c r="G16" s="13"/>
      <c r="H16" s="13"/>
      <c r="I16" s="58"/>
      <c r="J16" s="66">
        <f t="shared" si="0"/>
        <v>0</v>
      </c>
      <c r="K16" s="63"/>
      <c r="L16" s="9"/>
      <c r="M16" s="9"/>
      <c r="N16" s="10"/>
      <c r="O16" s="10"/>
      <c r="P16" s="10"/>
      <c r="Q16" s="10"/>
      <c r="R16" s="71"/>
      <c r="S16" s="66">
        <f t="shared" si="1"/>
        <v>0</v>
      </c>
      <c r="T16" s="75"/>
      <c r="U16" s="66">
        <f t="shared" si="2"/>
        <v>0</v>
      </c>
    </row>
    <row r="17" spans="1:23" ht="13.5" x14ac:dyDescent="0.25">
      <c r="A17" s="11"/>
      <c r="B17" s="14"/>
      <c r="C17" s="10"/>
      <c r="D17" s="10"/>
      <c r="E17" s="10"/>
      <c r="F17" s="10"/>
      <c r="G17" s="13"/>
      <c r="H17" s="13"/>
      <c r="I17" s="58"/>
      <c r="J17" s="66">
        <f t="shared" si="0"/>
        <v>0</v>
      </c>
      <c r="K17" s="63"/>
      <c r="L17" s="9"/>
      <c r="M17" s="9"/>
      <c r="N17" s="10"/>
      <c r="O17" s="10"/>
      <c r="P17" s="10"/>
      <c r="Q17" s="10"/>
      <c r="R17" s="71"/>
      <c r="S17" s="66">
        <f t="shared" si="1"/>
        <v>0</v>
      </c>
      <c r="T17" s="75"/>
      <c r="U17" s="66">
        <f t="shared" si="2"/>
        <v>0</v>
      </c>
    </row>
    <row r="18" spans="1:23" ht="13.5" x14ac:dyDescent="0.25">
      <c r="A18" s="11"/>
      <c r="B18" s="15"/>
      <c r="C18" s="10"/>
      <c r="D18" s="10"/>
      <c r="E18" s="10"/>
      <c r="F18" s="10"/>
      <c r="G18" s="13"/>
      <c r="H18" s="13"/>
      <c r="I18" s="58"/>
      <c r="J18" s="66">
        <f t="shared" si="0"/>
        <v>0</v>
      </c>
      <c r="K18" s="63"/>
      <c r="L18" s="9"/>
      <c r="M18" s="9"/>
      <c r="N18" s="10"/>
      <c r="O18" s="10"/>
      <c r="P18" s="10"/>
      <c r="Q18" s="10"/>
      <c r="R18" s="71"/>
      <c r="S18" s="66">
        <f t="shared" si="1"/>
        <v>0</v>
      </c>
      <c r="T18" s="75"/>
      <c r="U18" s="66">
        <f t="shared" si="2"/>
        <v>0</v>
      </c>
    </row>
    <row r="19" spans="1:23" ht="13.5" x14ac:dyDescent="0.25">
      <c r="A19" s="11"/>
      <c r="B19" s="16"/>
      <c r="C19" s="10"/>
      <c r="D19" s="10"/>
      <c r="E19" s="10"/>
      <c r="F19" s="10"/>
      <c r="G19" s="13"/>
      <c r="H19" s="13"/>
      <c r="I19" s="58"/>
      <c r="J19" s="66">
        <f>+SUM(C19:I19)</f>
        <v>0</v>
      </c>
      <c r="K19" s="63"/>
      <c r="L19" s="9"/>
      <c r="M19" s="9"/>
      <c r="N19" s="10"/>
      <c r="O19" s="10"/>
      <c r="P19" s="10"/>
      <c r="Q19" s="10"/>
      <c r="R19" s="71"/>
      <c r="S19" s="66">
        <f t="shared" si="1"/>
        <v>0</v>
      </c>
      <c r="T19" s="75"/>
      <c r="U19" s="66">
        <f t="shared" si="2"/>
        <v>0</v>
      </c>
    </row>
    <row r="20" spans="1:23" ht="15.75" x14ac:dyDescent="0.2">
      <c r="A20" s="115" t="s">
        <v>10</v>
      </c>
      <c r="B20" s="116"/>
      <c r="C20" s="17">
        <f>+SUM(C12:C19)</f>
        <v>0</v>
      </c>
      <c r="D20" s="17">
        <f t="shared" ref="D20:U20" si="3">+SUM(D12:D19)</f>
        <v>0</v>
      </c>
      <c r="E20" s="17">
        <f t="shared" si="3"/>
        <v>0</v>
      </c>
      <c r="F20" s="17">
        <f t="shared" si="3"/>
        <v>0</v>
      </c>
      <c r="G20" s="17">
        <f t="shared" si="3"/>
        <v>0</v>
      </c>
      <c r="H20" s="17">
        <f t="shared" si="3"/>
        <v>0</v>
      </c>
      <c r="I20" s="59">
        <f t="shared" si="3"/>
        <v>0</v>
      </c>
      <c r="J20" s="67">
        <f t="shared" si="3"/>
        <v>0</v>
      </c>
      <c r="K20" s="64">
        <f t="shared" si="3"/>
        <v>0</v>
      </c>
      <c r="L20" s="17">
        <f t="shared" si="3"/>
        <v>0</v>
      </c>
      <c r="M20" s="17">
        <f t="shared" si="3"/>
        <v>0</v>
      </c>
      <c r="N20" s="17">
        <f t="shared" si="3"/>
        <v>0</v>
      </c>
      <c r="O20" s="17">
        <f t="shared" si="3"/>
        <v>0</v>
      </c>
      <c r="P20" s="17">
        <f t="shared" si="3"/>
        <v>0</v>
      </c>
      <c r="Q20" s="17">
        <f t="shared" si="3"/>
        <v>0</v>
      </c>
      <c r="R20" s="59">
        <f t="shared" si="3"/>
        <v>0</v>
      </c>
      <c r="S20" s="67">
        <f t="shared" si="3"/>
        <v>0</v>
      </c>
      <c r="T20" s="76">
        <f t="shared" si="3"/>
        <v>0</v>
      </c>
      <c r="U20" s="67">
        <f t="shared" si="3"/>
        <v>0</v>
      </c>
    </row>
    <row r="21" spans="1:23" s="20" customFormat="1" x14ac:dyDescent="0.2">
      <c r="A21" s="18" t="s">
        <v>11</v>
      </c>
      <c r="B21" s="19">
        <f>O24</f>
        <v>0.942728474643723</v>
      </c>
      <c r="C21" s="18" t="str">
        <f>IFERROR(IF(IF(ROUND($O$24*C$20,2)&gt;($O$24*C$20),ROUND($O$24*C$20,2)-ROUNDUP(ROUND($O$24*C$20,2)-($O$24*C$20),2),ROUND($O$24*C$20,2))&gt;0,IF(ROUND($O$24*C$20,2)&gt;($O$24*C$20),ROUND($O$24*C$20,2)-ROUNDUP(ROUND($O$24*C$20,2)-($O$24*C$20),2),ROUND($O$24*C$20,2)),""),"")</f>
        <v/>
      </c>
      <c r="D21" s="18" t="str">
        <f t="shared" ref="D21:T21" si="4">IFERROR(IF(IF(ROUND($O$24*D$20,2)&gt;($O$24*D$20),ROUND($O$24*D$20,2)-ROUNDUP(ROUND($O$24*D$20,2)-($O$24*D$20),2),ROUND($O$24*D$20,2))&gt;0,IF(ROUND($O$24*D$20,2)&gt;($O$24*D$20),ROUND($O$24*D$20,2)-ROUNDUP(ROUND($O$24*D$20,2)-($O$24*D$20),2),ROUND($O$24*D$20,2)),""),"")</f>
        <v/>
      </c>
      <c r="E21" s="18" t="str">
        <f t="shared" si="4"/>
        <v/>
      </c>
      <c r="F21" s="18" t="str">
        <f t="shared" si="4"/>
        <v/>
      </c>
      <c r="G21" s="18" t="str">
        <f t="shared" si="4"/>
        <v/>
      </c>
      <c r="H21" s="18" t="str">
        <f t="shared" si="4"/>
        <v/>
      </c>
      <c r="I21" s="60" t="str">
        <f t="shared" si="4"/>
        <v/>
      </c>
      <c r="J21" s="68">
        <f>SUM(C21:I21)</f>
        <v>0</v>
      </c>
      <c r="K21" s="65" t="str">
        <f t="shared" si="4"/>
        <v/>
      </c>
      <c r="L21" s="18" t="str">
        <f t="shared" si="4"/>
        <v/>
      </c>
      <c r="M21" s="18" t="str">
        <f t="shared" si="4"/>
        <v/>
      </c>
      <c r="N21" s="18" t="str">
        <f t="shared" si="4"/>
        <v/>
      </c>
      <c r="O21" s="18" t="str">
        <f t="shared" si="4"/>
        <v/>
      </c>
      <c r="P21" s="18" t="str">
        <f t="shared" si="4"/>
        <v/>
      </c>
      <c r="Q21" s="18" t="str">
        <f t="shared" si="4"/>
        <v/>
      </c>
      <c r="R21" s="60" t="str">
        <f t="shared" si="4"/>
        <v/>
      </c>
      <c r="S21" s="68">
        <f>SUM(K21:R21)</f>
        <v>0</v>
      </c>
      <c r="T21" s="77" t="str">
        <f t="shared" si="4"/>
        <v/>
      </c>
      <c r="U21" s="68" t="str">
        <f>IFERROR(J21+S21+T21,"")</f>
        <v/>
      </c>
    </row>
    <row r="22" spans="1:23" s="20" customFormat="1" ht="13.5" thickBot="1" x14ac:dyDescent="0.25">
      <c r="A22" s="18" t="s">
        <v>12</v>
      </c>
      <c r="B22" s="19">
        <f>O25</f>
        <v>5.7271525356276699E-2</v>
      </c>
      <c r="C22" s="18" t="str">
        <f>IFERROR(C$20-C$21,"")</f>
        <v/>
      </c>
      <c r="D22" s="18" t="str">
        <f t="shared" ref="D22:U22" si="5">IFERROR(D$20-D$21,"")</f>
        <v/>
      </c>
      <c r="E22" s="18" t="str">
        <f t="shared" si="5"/>
        <v/>
      </c>
      <c r="F22" s="18" t="str">
        <f t="shared" si="5"/>
        <v/>
      </c>
      <c r="G22" s="18" t="str">
        <f t="shared" si="5"/>
        <v/>
      </c>
      <c r="H22" s="18" t="str">
        <f t="shared" si="5"/>
        <v/>
      </c>
      <c r="I22" s="60" t="str">
        <f t="shared" si="5"/>
        <v/>
      </c>
      <c r="J22" s="69">
        <f t="shared" si="5"/>
        <v>0</v>
      </c>
      <c r="K22" s="65" t="str">
        <f t="shared" si="5"/>
        <v/>
      </c>
      <c r="L22" s="18" t="str">
        <f t="shared" si="5"/>
        <v/>
      </c>
      <c r="M22" s="18" t="str">
        <f t="shared" si="5"/>
        <v/>
      </c>
      <c r="N22" s="18" t="str">
        <f t="shared" si="5"/>
        <v/>
      </c>
      <c r="O22" s="18" t="str">
        <f t="shared" si="5"/>
        <v/>
      </c>
      <c r="P22" s="18" t="str">
        <f t="shared" si="5"/>
        <v/>
      </c>
      <c r="Q22" s="18" t="str">
        <f t="shared" si="5"/>
        <v/>
      </c>
      <c r="R22" s="60" t="str">
        <f t="shared" si="5"/>
        <v/>
      </c>
      <c r="S22" s="69">
        <f t="shared" si="5"/>
        <v>0</v>
      </c>
      <c r="T22" s="77" t="str">
        <f t="shared" si="5"/>
        <v/>
      </c>
      <c r="U22" s="69" t="str">
        <f t="shared" si="5"/>
        <v/>
      </c>
    </row>
    <row r="23" spans="1:23" x14ac:dyDescent="0.2">
      <c r="A23" s="21"/>
      <c r="B23" s="22"/>
      <c r="C23" s="23"/>
      <c r="D23" s="23"/>
      <c r="E23" s="23"/>
      <c r="F23" s="23"/>
      <c r="I23" s="24"/>
    </row>
    <row r="24" spans="1:23" s="2" customFormat="1" ht="57.75" customHeight="1" x14ac:dyDescent="0.2">
      <c r="A24" s="117" t="s">
        <v>13</v>
      </c>
      <c r="B24" s="117"/>
      <c r="C24" s="117"/>
      <c r="D24" s="117"/>
      <c r="E24" s="117"/>
      <c r="F24" s="117" t="s">
        <v>14</v>
      </c>
      <c r="G24" s="117"/>
      <c r="H24" s="117" t="s">
        <v>15</v>
      </c>
      <c r="I24" s="117"/>
      <c r="J24" s="117" t="s">
        <v>16</v>
      </c>
      <c r="K24" s="117"/>
      <c r="L24"/>
      <c r="M24" s="25"/>
      <c r="O24" s="78">
        <v>0.942728474643723</v>
      </c>
      <c r="P24" s="26"/>
      <c r="Q24" s="26"/>
      <c r="R24" s="26"/>
      <c r="S24" s="26"/>
      <c r="T24" s="26"/>
      <c r="U24" s="26"/>
      <c r="V24" s="26"/>
      <c r="W24" s="26"/>
    </row>
    <row r="25" spans="1:23" s="2" customFormat="1" ht="14.25" customHeight="1" x14ac:dyDescent="0.2">
      <c r="A25" s="110" t="s">
        <v>17</v>
      </c>
      <c r="B25" s="111"/>
      <c r="C25" s="111"/>
      <c r="D25" s="111"/>
      <c r="E25" s="112"/>
      <c r="F25" s="113"/>
      <c r="G25" s="114"/>
      <c r="H25" s="88"/>
      <c r="I25" s="89"/>
      <c r="J25" s="90"/>
      <c r="K25" s="91"/>
      <c r="L25"/>
      <c r="M25" s="27"/>
      <c r="O25" s="78">
        <v>5.7271525356276699E-2</v>
      </c>
      <c r="P25" s="26"/>
      <c r="Q25" s="26"/>
      <c r="R25" s="26"/>
      <c r="S25" s="26"/>
      <c r="T25" s="26"/>
      <c r="U25" s="26"/>
      <c r="V25" s="26"/>
      <c r="W25" s="26"/>
    </row>
    <row r="26" spans="1:23" s="2" customFormat="1" ht="27" customHeight="1" x14ac:dyDescent="0.2">
      <c r="A26" s="92" t="s">
        <v>18</v>
      </c>
      <c r="B26" s="93"/>
      <c r="C26" s="94" t="s">
        <v>19</v>
      </c>
      <c r="D26" s="95"/>
      <c r="E26" s="96"/>
      <c r="F26" s="97"/>
      <c r="G26" s="98"/>
      <c r="H26" s="99"/>
      <c r="I26" s="100"/>
      <c r="J26" s="101"/>
      <c r="K26" s="102"/>
      <c r="L26"/>
      <c r="M26" s="28"/>
      <c r="P26" s="26"/>
      <c r="Q26" s="26"/>
      <c r="R26" s="26"/>
      <c r="S26" s="26"/>
      <c r="T26" s="26"/>
      <c r="U26" s="26"/>
      <c r="V26" s="26"/>
      <c r="W26" s="26"/>
    </row>
    <row r="27" spans="1:23" s="2" customFormat="1" ht="26.25" customHeight="1" x14ac:dyDescent="0.2">
      <c r="A27" s="92"/>
      <c r="B27" s="93"/>
      <c r="C27" s="94" t="s">
        <v>20</v>
      </c>
      <c r="D27" s="95"/>
      <c r="E27" s="96"/>
      <c r="F27" s="97"/>
      <c r="G27" s="98"/>
      <c r="H27" s="99"/>
      <c r="I27" s="103"/>
      <c r="J27" s="104"/>
      <c r="K27" s="105"/>
      <c r="L27"/>
      <c r="M27" s="29"/>
      <c r="P27" s="26"/>
      <c r="Q27" s="26"/>
      <c r="R27" s="26"/>
      <c r="S27" s="26"/>
      <c r="T27" s="26"/>
      <c r="U27" s="26"/>
      <c r="V27" s="26"/>
      <c r="W27" s="26"/>
    </row>
    <row r="28" spans="1:23" s="2" customFormat="1" x14ac:dyDescent="0.2">
      <c r="A28" s="92"/>
      <c r="B28" s="93"/>
      <c r="C28" s="94" t="s">
        <v>21</v>
      </c>
      <c r="D28" s="95"/>
      <c r="E28" s="96"/>
      <c r="F28" s="97"/>
      <c r="G28" s="98"/>
      <c r="H28" s="99"/>
      <c r="I28" s="103"/>
      <c r="J28" s="104"/>
      <c r="K28" s="105"/>
      <c r="L28"/>
      <c r="M28" s="29"/>
      <c r="P28" s="26"/>
      <c r="Q28" s="26"/>
      <c r="R28" s="26"/>
      <c r="S28" s="26"/>
      <c r="T28" s="26"/>
      <c r="U28" s="26"/>
      <c r="V28" s="26"/>
      <c r="W28" s="26"/>
    </row>
    <row r="29" spans="1:23" s="2" customFormat="1" ht="13.5" thickBot="1" x14ac:dyDescent="0.25">
      <c r="A29" s="79" t="s">
        <v>22</v>
      </c>
      <c r="B29" s="80"/>
      <c r="C29" s="80"/>
      <c r="D29" s="80"/>
      <c r="E29" s="81"/>
      <c r="F29" s="82"/>
      <c r="G29" s="83"/>
      <c r="H29" s="84"/>
      <c r="I29" s="85"/>
      <c r="J29" s="86"/>
      <c r="K29" s="87"/>
      <c r="L29" s="30"/>
      <c r="M29" s="29"/>
      <c r="P29" s="26"/>
      <c r="Q29" s="26"/>
      <c r="R29" s="26"/>
      <c r="S29" s="26"/>
      <c r="T29" s="26"/>
      <c r="U29" s="26"/>
      <c r="V29" s="26"/>
      <c r="W29" s="26"/>
    </row>
    <row r="30" spans="1:23" s="2" customFormat="1" ht="14.25" x14ac:dyDescent="0.2">
      <c r="A30" s="31"/>
      <c r="B30" s="31"/>
      <c r="C30" s="31"/>
      <c r="D30" s="31"/>
      <c r="E30" s="31"/>
      <c r="F30" s="31"/>
      <c r="G30" s="32"/>
      <c r="H30" s="32"/>
      <c r="I30" s="32"/>
      <c r="J30" s="32"/>
      <c r="K30" s="32"/>
      <c r="L30" s="32"/>
      <c r="M30" s="32"/>
      <c r="N30" s="32"/>
      <c r="O30" s="26"/>
      <c r="P30" s="26"/>
      <c r="Q30" s="26"/>
      <c r="R30" s="26"/>
      <c r="S30" s="26"/>
      <c r="T30" s="26"/>
      <c r="U30" s="26"/>
      <c r="V30" s="26"/>
      <c r="W30" s="26"/>
    </row>
    <row r="31" spans="1:23" s="33" customFormat="1" ht="11.25" x14ac:dyDescent="0.15">
      <c r="A31" s="33" t="s">
        <v>23</v>
      </c>
      <c r="O31" s="34"/>
      <c r="P31" s="34"/>
      <c r="Q31" s="34"/>
      <c r="R31" s="34"/>
      <c r="S31" s="34"/>
      <c r="T31" s="34"/>
      <c r="U31" s="34"/>
      <c r="V31" s="34"/>
      <c r="W31" s="34"/>
    </row>
    <row r="32" spans="1:23" s="33" customFormat="1" ht="11.25" x14ac:dyDescent="0.15">
      <c r="A32" s="33" t="s">
        <v>24</v>
      </c>
      <c r="O32" s="34"/>
      <c r="P32" s="34"/>
      <c r="Q32" s="34"/>
      <c r="R32" s="34"/>
      <c r="S32" s="34"/>
      <c r="T32" s="34"/>
      <c r="U32" s="34"/>
      <c r="V32" s="34"/>
      <c r="W32" s="34"/>
    </row>
    <row r="33" spans="1:23" s="33" customFormat="1" ht="11.25" x14ac:dyDescent="0.15">
      <c r="A33" s="33" t="s">
        <v>25</v>
      </c>
      <c r="O33" s="34"/>
      <c r="P33" s="34"/>
      <c r="Q33" s="34"/>
      <c r="R33" s="34"/>
      <c r="S33" s="34"/>
      <c r="T33" s="34"/>
      <c r="U33" s="34"/>
      <c r="V33" s="34"/>
      <c r="W33" s="34"/>
    </row>
    <row r="34" spans="1:23" s="33" customFormat="1" ht="11.25" x14ac:dyDescent="0.15">
      <c r="A34" s="33" t="s">
        <v>26</v>
      </c>
      <c r="O34" s="34"/>
      <c r="P34" s="34"/>
      <c r="Q34" s="34"/>
      <c r="R34" s="34"/>
      <c r="S34" s="34"/>
      <c r="T34" s="34"/>
      <c r="U34" s="34"/>
      <c r="V34" s="34"/>
      <c r="W34" s="34"/>
    </row>
    <row r="35" spans="1:23" s="33" customFormat="1" ht="11.25" x14ac:dyDescent="0.15">
      <c r="A35" s="33" t="s">
        <v>40</v>
      </c>
      <c r="O35" s="34"/>
      <c r="P35" s="34"/>
      <c r="Q35" s="34"/>
      <c r="R35" s="34"/>
      <c r="S35" s="34"/>
      <c r="T35" s="34"/>
      <c r="U35" s="34"/>
      <c r="V35" s="34"/>
      <c r="W35" s="34"/>
    </row>
    <row r="36" spans="1:23" s="33" customFormat="1" ht="11.25" x14ac:dyDescent="0.15">
      <c r="A36" s="33" t="s">
        <v>27</v>
      </c>
      <c r="B36" s="35"/>
      <c r="C36" s="35"/>
      <c r="D36" s="35"/>
      <c r="E36" s="35"/>
      <c r="F36" s="35"/>
      <c r="O36" s="34"/>
      <c r="P36" s="34"/>
      <c r="Q36" s="34"/>
      <c r="R36" s="34"/>
      <c r="S36" s="34"/>
      <c r="T36" s="34"/>
      <c r="U36" s="34"/>
      <c r="V36" s="34"/>
      <c r="W36" s="34"/>
    </row>
    <row r="37" spans="1:23" s="33" customFormat="1" ht="15" customHeight="1" x14ac:dyDescent="0.15">
      <c r="A37" s="33" t="s">
        <v>41</v>
      </c>
      <c r="O37" s="34"/>
      <c r="P37" s="34"/>
      <c r="Q37" s="34"/>
      <c r="R37" s="34"/>
      <c r="S37" s="34"/>
      <c r="T37" s="34"/>
      <c r="U37" s="34"/>
      <c r="V37" s="34"/>
      <c r="W37" s="34"/>
    </row>
    <row r="38" spans="1:23" s="36" customFormat="1" ht="11.25" x14ac:dyDescent="0.15">
      <c r="A38" s="36" t="s">
        <v>28</v>
      </c>
      <c r="N38" s="37"/>
      <c r="O38" s="37"/>
      <c r="P38" s="37"/>
      <c r="Q38" s="37"/>
      <c r="R38" s="37"/>
      <c r="S38" s="37"/>
      <c r="T38" s="37"/>
      <c r="U38" s="37"/>
      <c r="V38" s="37"/>
      <c r="W38" s="37"/>
    </row>
    <row r="39" spans="1:23" s="33" customFormat="1" ht="14.25" customHeight="1" x14ac:dyDescent="0.15">
      <c r="O39" s="34"/>
      <c r="P39" s="34"/>
      <c r="Q39" s="34"/>
      <c r="R39" s="34"/>
      <c r="S39" s="34"/>
      <c r="T39" s="34"/>
      <c r="U39" s="34"/>
      <c r="V39" s="34"/>
      <c r="W39" s="34"/>
    </row>
    <row r="40" spans="1:23" s="33" customFormat="1" ht="11.25" x14ac:dyDescent="0.15">
      <c r="A40" s="38" t="s">
        <v>42</v>
      </c>
      <c r="L40" s="38"/>
      <c r="O40" s="34"/>
      <c r="P40" s="34"/>
      <c r="Q40" s="34"/>
      <c r="R40" s="34"/>
      <c r="S40" s="34"/>
      <c r="T40" s="34"/>
      <c r="U40" s="34"/>
      <c r="V40" s="34"/>
      <c r="W40" s="34"/>
    </row>
    <row r="41" spans="1:23" s="33" customFormat="1" ht="11.25" x14ac:dyDescent="0.15">
      <c r="A41" s="38" t="s">
        <v>29</v>
      </c>
      <c r="L41" s="38"/>
      <c r="O41" s="34"/>
      <c r="P41" s="34"/>
      <c r="Q41" s="34"/>
      <c r="R41" s="34"/>
      <c r="S41" s="34"/>
      <c r="T41" s="34"/>
      <c r="U41" s="34"/>
      <c r="V41" s="34"/>
      <c r="W41" s="34"/>
    </row>
    <row r="42" spans="1:23" s="2" customFormat="1" ht="13.5" thickBot="1" x14ac:dyDescent="0.25">
      <c r="A42" s="39"/>
      <c r="B42" s="39"/>
      <c r="C42" s="39"/>
      <c r="D42" s="39"/>
      <c r="E42" s="39"/>
      <c r="F42" s="39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</row>
    <row r="43" spans="1:23" s="2" customFormat="1" x14ac:dyDescent="0.2">
      <c r="B43" s="41" t="s">
        <v>30</v>
      </c>
      <c r="C43" s="42"/>
      <c r="D43" s="42"/>
      <c r="E43" s="42"/>
      <c r="F43" s="42"/>
      <c r="G43" s="42"/>
      <c r="H43" s="42"/>
      <c r="I43" s="42"/>
      <c r="J43" s="43"/>
      <c r="K43" s="43"/>
      <c r="L43" s="43"/>
      <c r="M43" s="44"/>
    </row>
    <row r="44" spans="1:23" s="2" customFormat="1" x14ac:dyDescent="0.2">
      <c r="B44" s="45" t="s">
        <v>31</v>
      </c>
      <c r="C44" s="46"/>
      <c r="D44" s="46"/>
      <c r="E44" s="46"/>
      <c r="F44" s="46"/>
      <c r="G44" s="46"/>
      <c r="H44" s="46"/>
      <c r="I44" s="46"/>
      <c r="J44" s="40"/>
      <c r="K44" s="40"/>
      <c r="L44" s="40"/>
      <c r="M44" s="47"/>
    </row>
    <row r="45" spans="1:23" s="2" customFormat="1" x14ac:dyDescent="0.2">
      <c r="B45" s="45" t="s">
        <v>32</v>
      </c>
      <c r="C45" s="46"/>
      <c r="D45" s="46"/>
      <c r="E45" s="46"/>
      <c r="F45" s="46"/>
      <c r="G45" s="46"/>
      <c r="H45" s="46"/>
      <c r="I45" s="46"/>
      <c r="J45" s="40"/>
      <c r="K45" s="40"/>
      <c r="L45" s="40"/>
      <c r="M45" s="47"/>
    </row>
    <row r="46" spans="1:23" s="2" customFormat="1" x14ac:dyDescent="0.2">
      <c r="B46" s="45" t="s">
        <v>33</v>
      </c>
      <c r="C46" s="46"/>
      <c r="D46" s="46"/>
      <c r="E46" s="46"/>
      <c r="F46" s="46"/>
      <c r="G46" s="46"/>
      <c r="H46" s="46"/>
      <c r="I46" s="46"/>
      <c r="J46" s="40"/>
      <c r="K46" s="40"/>
      <c r="L46" s="40"/>
      <c r="M46" s="47"/>
    </row>
    <row r="47" spans="1:23" s="2" customFormat="1" x14ac:dyDescent="0.2">
      <c r="B47" s="45"/>
      <c r="C47" s="46"/>
      <c r="D47" s="46"/>
      <c r="E47" s="46"/>
      <c r="F47" s="46"/>
      <c r="G47" s="46"/>
      <c r="H47" s="46"/>
      <c r="I47" s="46"/>
      <c r="J47" s="40"/>
      <c r="K47" s="40"/>
      <c r="L47" s="40"/>
      <c r="M47" s="47"/>
    </row>
    <row r="48" spans="1:23" s="2" customFormat="1" x14ac:dyDescent="0.2">
      <c r="B48" s="48" t="s">
        <v>34</v>
      </c>
      <c r="C48" s="49"/>
      <c r="D48" s="49"/>
      <c r="E48" s="49"/>
      <c r="F48" s="49"/>
      <c r="G48" s="46"/>
      <c r="H48" s="46"/>
      <c r="I48" s="46"/>
      <c r="J48" s="40"/>
      <c r="K48" s="40"/>
      <c r="L48" s="40"/>
      <c r="M48" s="47"/>
    </row>
    <row r="49" spans="1:13" s="2" customFormat="1" ht="24.75" customHeight="1" x14ac:dyDescent="0.2">
      <c r="B49" s="54" t="s">
        <v>43</v>
      </c>
      <c r="C49" s="55"/>
      <c r="D49" s="55"/>
      <c r="E49" s="55"/>
      <c r="F49" s="55"/>
      <c r="G49" s="55"/>
      <c r="H49" s="55"/>
      <c r="I49" s="55"/>
      <c r="J49" s="40"/>
      <c r="K49" s="40"/>
      <c r="L49" s="40"/>
      <c r="M49" s="47"/>
    </row>
    <row r="50" spans="1:13" s="2" customFormat="1" x14ac:dyDescent="0.2">
      <c r="B50" s="45" t="s">
        <v>35</v>
      </c>
      <c r="C50" s="46"/>
      <c r="D50" s="46"/>
      <c r="E50" s="46"/>
      <c r="F50" s="46"/>
      <c r="G50" s="46"/>
      <c r="H50" s="46"/>
      <c r="I50" s="46"/>
      <c r="J50" s="40"/>
      <c r="K50" s="40"/>
      <c r="L50" s="40"/>
      <c r="M50" s="47"/>
    </row>
    <row r="51" spans="1:13" s="2" customFormat="1" ht="13.5" thickBot="1" x14ac:dyDescent="0.25">
      <c r="B51" s="50" t="s">
        <v>33</v>
      </c>
      <c r="C51" s="51"/>
      <c r="D51" s="51"/>
      <c r="E51" s="51"/>
      <c r="F51" s="51"/>
      <c r="G51" s="51"/>
      <c r="H51" s="51"/>
      <c r="I51" s="51"/>
      <c r="J51" s="52"/>
      <c r="K51" s="52"/>
      <c r="L51" s="52"/>
      <c r="M51" s="53"/>
    </row>
    <row r="52" spans="1:13" s="2" customFormat="1" x14ac:dyDescent="0.2">
      <c r="A52" s="33"/>
    </row>
    <row r="53" spans="1:13" s="2" customFormat="1" x14ac:dyDescent="0.2">
      <c r="A53" s="33" t="s">
        <v>36</v>
      </c>
    </row>
    <row r="54" spans="1:13" s="2" customFormat="1" x14ac:dyDescent="0.2"/>
  </sheetData>
  <mergeCells count="61">
    <mergeCell ref="A7:B7"/>
    <mergeCell ref="A1:U1"/>
    <mergeCell ref="A3:B3"/>
    <mergeCell ref="A4:B4"/>
    <mergeCell ref="A5:B5"/>
    <mergeCell ref="A6:B6"/>
    <mergeCell ref="C3:J3"/>
    <mergeCell ref="C4:J4"/>
    <mergeCell ref="C5:J5"/>
    <mergeCell ref="C6:J6"/>
    <mergeCell ref="C7:J7"/>
    <mergeCell ref="A8:U8"/>
    <mergeCell ref="A9:A11"/>
    <mergeCell ref="B9:B11"/>
    <mergeCell ref="C9:I9"/>
    <mergeCell ref="J9:J10"/>
    <mergeCell ref="K9:R9"/>
    <mergeCell ref="S9:S10"/>
    <mergeCell ref="T9:T10"/>
    <mergeCell ref="U9:U11"/>
    <mergeCell ref="C10:C11"/>
    <mergeCell ref="Q10:Q11"/>
    <mergeCell ref="R10:R11"/>
    <mergeCell ref="K10:K11"/>
    <mergeCell ref="L10:L11"/>
    <mergeCell ref="M10:M11"/>
    <mergeCell ref="N10:N11"/>
    <mergeCell ref="O10:O11"/>
    <mergeCell ref="P10:P11"/>
    <mergeCell ref="F28:G28"/>
    <mergeCell ref="H28:I28"/>
    <mergeCell ref="J28:K28"/>
    <mergeCell ref="H24:I24"/>
    <mergeCell ref="J24:K24"/>
    <mergeCell ref="H10:H11"/>
    <mergeCell ref="I10:I11"/>
    <mergeCell ref="D10:D11"/>
    <mergeCell ref="E10:E11"/>
    <mergeCell ref="F10:F11"/>
    <mergeCell ref="A25:E25"/>
    <mergeCell ref="F25:G25"/>
    <mergeCell ref="A20:B20"/>
    <mergeCell ref="A24:E24"/>
    <mergeCell ref="F24:G24"/>
    <mergeCell ref="G10:G11"/>
    <mergeCell ref="A29:E29"/>
    <mergeCell ref="F29:G29"/>
    <mergeCell ref="H29:I29"/>
    <mergeCell ref="J29:K29"/>
    <mergeCell ref="H25:I25"/>
    <mergeCell ref="J25:K25"/>
    <mergeCell ref="A26:B28"/>
    <mergeCell ref="C26:E26"/>
    <mergeCell ref="F26:G26"/>
    <mergeCell ref="H26:I26"/>
    <mergeCell ref="J26:K26"/>
    <mergeCell ref="C27:E27"/>
    <mergeCell ref="F27:G27"/>
    <mergeCell ref="H27:I27"/>
    <mergeCell ref="J27:K27"/>
    <mergeCell ref="C28:E28"/>
  </mergeCells>
  <pageMargins left="0.23622047244094491" right="0.23622047244094491" top="0.74803149606299213" bottom="0.74803149606299213" header="0.31496062992125984" footer="0.31496062992125984"/>
  <pageSetup scale="60" fitToHeight="0" orientation="landscape" r:id="rId1"/>
  <headerFooter>
    <oddHeader xml:space="preserve">&amp;RPríloha č. 3
</oddHeader>
  </headerFooter>
  <ignoredErrors>
    <ignoredError sqref="C20:U20 C22:U22 C21:I21 K21:R21 T21:U21" formulaRange="1"/>
    <ignoredError sqref="J21 S21" formula="1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E39DB2-CE41-4A00-89ED-2FF6D5E97D94}">
  <ds:schemaRefs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38E19ED-2AD3-4C88-836F-67223C7FA9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7A3174-D409-4D39-BC0E-A0A2C16ECC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Príloha č. 3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Branislav Horák</dc:creator>
  <cp:lastModifiedBy>Peter Helm</cp:lastModifiedBy>
  <cp:lastPrinted>2016-09-26T11:55:27Z</cp:lastPrinted>
  <dcterms:created xsi:type="dcterms:W3CDTF">2016-04-20T11:59:23Z</dcterms:created>
  <dcterms:modified xsi:type="dcterms:W3CDTF">2017-09-04T14:19:23Z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